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36" i="1" l="1"/>
  <c r="H28" i="1" l="1"/>
  <c r="H57" i="1" l="1"/>
  <c r="H24" i="1"/>
  <c r="H31" i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<sst xmlns="http://schemas.openxmlformats.org/spreadsheetml/2006/main" count="58" uniqueCount="33">
  <si>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</si>
  <si>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</si>
  <si>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</si>
  <si>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</si>
  <si>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</si>
  <si>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</si>
  <si>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</si>
  <si>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</si>
  <si>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</si>
  <si>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</si>
  <si>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</si>
  <si>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</si>
  <si>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</si>
  <si>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</si>
  <si>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</si>
  <si>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</si>
  <si>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</si>
  <si>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</si>
  <si>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</si>
  <si>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</si>
  <si>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</si>
  <si>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</si>
  <si>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</si>
  <si>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</si>
  <si>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</si>
  <si>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</si>
  <si>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</si>
  <si>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</si>
  <si>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</si>
  <si>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</si>
  <si>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14.10.2024.godine Dom zdravlja Požarevac nije izvršio plaćanje prema dobavljačima: </t>
  </si>
  <si>
    <t>Primljena i neutrošena participacija od 14.10.2024</t>
  </si>
  <si>
    <t>Dana: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</si>
</sst>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42" sqref="H4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32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45579</v>
      </c>
      <c r="H12" s="12">
        <v>834219.03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45579</v>
      </c>
      <c r="H13" s="1">
        <f>H14+H29-H37-H50</f>
        <v>638060.47000000067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45579</v>
      </c>
      <c r="H14" s="2">
        <f>SUM(H15:H28)</f>
        <v>451015.64000000065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</f>
        <v>318654.02000000048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2438168.95-2214898.11-209095.24+25772+20332+1270319.92-1206012.51+1264381.76-209312.61+272186.68-1357496.53-800-26418.77</f>
        <v>67127.540000000052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31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</f>
        <v>65234.080000000155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45579</v>
      </c>
      <c r="H29" s="2">
        <f>H30+H31+H32+H33+H35+H36+H34</f>
        <v>231044.38999999996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31</v>
      </c>
      <c r="C36" s="30"/>
      <c r="D36" s="30"/>
      <c r="E36" s="30"/>
      <c r="F36" s="31"/>
      <c r="G36" s="19"/>
      <c r="H36" s="8">
        <f>5588+1759</f>
        <v>7347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45579</v>
      </c>
      <c r="H37" s="3">
        <f>SUM(H38:H49)</f>
        <v>43999.56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f>22100+2455.56</f>
        <v>24555.56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v>19444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45579</v>
      </c>
      <c r="H50" s="3">
        <f>SUM(H51:H56)</f>
        <v>0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  <c r="K51" s="6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0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0</v>
      </c>
      <c r="I53" s="9"/>
      <c r="J53" s="9"/>
      <c r="K53" s="6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45579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</f>
        <v>196158.56000000017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834219.03000000084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2024-10-15T05:30:43Z</dcterms:modified>
  <cp:category/>
  <cp:contentStatus/>
</cp:coreProperties>
</file>